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3" i="1"/>
  <c r="L23"/>
  <c r="J23"/>
  <c r="I23"/>
  <c r="K23" s="1"/>
  <c r="G23"/>
  <c r="F23"/>
  <c r="E23"/>
  <c r="C23"/>
  <c r="K22"/>
  <c r="H22"/>
  <c r="K21"/>
  <c r="H21"/>
  <c r="K20"/>
  <c r="H20"/>
  <c r="K19"/>
  <c r="H19"/>
  <c r="H23" s="1"/>
</calcChain>
</file>

<file path=xl/sharedStrings.xml><?xml version="1.0" encoding="utf-8"?>
<sst xmlns="http://schemas.openxmlformats.org/spreadsheetml/2006/main" count="44" uniqueCount="38">
  <si>
    <t>JSY Physical /Financial during the FY 2019-20</t>
  </si>
  <si>
    <r>
      <t xml:space="preserve">Name of the State: </t>
    </r>
    <r>
      <rPr>
        <b/>
        <sz val="11"/>
        <rFont val="Times New Roman"/>
        <family val="1"/>
      </rPr>
      <t>NAGALAND</t>
    </r>
  </si>
  <si>
    <r>
      <t xml:space="preserve">Reporting Period :  </t>
    </r>
    <r>
      <rPr>
        <b/>
        <sz val="11"/>
        <rFont val="Times New Roman"/>
        <family val="1"/>
      </rPr>
      <t>1st Jan - 31st March'2020</t>
    </r>
  </si>
  <si>
    <r>
      <t>Total Population:</t>
    </r>
    <r>
      <rPr>
        <b/>
        <sz val="11"/>
        <rFont val="Times New Roman"/>
        <family val="1"/>
      </rPr>
      <t>1980608 (2011 Census)</t>
    </r>
  </si>
  <si>
    <t>Date : 17-04-2020</t>
  </si>
  <si>
    <r>
      <t xml:space="preserve">Cruld Birth Rate of the State( CBR): </t>
    </r>
    <r>
      <rPr>
        <b/>
        <sz val="11"/>
        <rFont val="Times New Roman"/>
        <family val="1"/>
      </rPr>
      <t xml:space="preserve"> 13.5 (SRS )</t>
    </r>
  </si>
  <si>
    <t>Annual expected Number of Deliveries : 26832</t>
  </si>
  <si>
    <t xml:space="preserve">Incase of HPS,  annual expected number of deliveries of SC/ST &amp; BPL population:  </t>
  </si>
  <si>
    <t>As per PIP 2018-19  target for Instituional delivery: Rural : 11200, Urban : 4800</t>
  </si>
  <si>
    <r>
      <t xml:space="preserve">As per PIP 2018-19  target for Home  delivery: Rural / Urban: 1600 </t>
    </r>
    <r>
      <rPr>
        <b/>
        <sz val="11"/>
        <rFont val="Times New Roman"/>
        <family val="1"/>
      </rPr>
      <t xml:space="preserve">approx </t>
    </r>
  </si>
  <si>
    <r>
      <t xml:space="preserve">Total number of Districts: </t>
    </r>
    <r>
      <rPr>
        <b/>
        <sz val="11"/>
        <rFont val="Times New Roman"/>
        <family val="1"/>
      </rPr>
      <t>11 District</t>
    </r>
  </si>
  <si>
    <t>Percentage of ST Population in the State/Uts:100%</t>
  </si>
  <si>
    <t>Percentage of SC Population in the State/Uts:0%</t>
  </si>
  <si>
    <t>Percentage of BPL Population in the State/Uts:</t>
  </si>
  <si>
    <t xml:space="preserve">Data are provided as shown </t>
  </si>
  <si>
    <t>Year</t>
  </si>
  <si>
    <t>Home Deliveries ( No. of BPL mothers paid JSY incentives)    (a)</t>
  </si>
  <si>
    <t>Inst. Deliveries (No. of mothers paid JSY incentives)                            (b)</t>
  </si>
  <si>
    <t>Total JSY Beneficiaries          (a+b)</t>
  </si>
  <si>
    <t>Financial Progress         (in Lakhs)</t>
  </si>
  <si>
    <t>2019-20</t>
  </si>
  <si>
    <t>Rural</t>
  </si>
  <si>
    <t>Urban</t>
  </si>
  <si>
    <t>Total</t>
  </si>
  <si>
    <t>Exp.during this qrt.</t>
  </si>
  <si>
    <t>Cumulative Exp.</t>
  </si>
  <si>
    <t>1st Qrt</t>
  </si>
  <si>
    <t>April -June '2019</t>
  </si>
  <si>
    <t>2nd Qrt</t>
  </si>
  <si>
    <t>July-Sept'2019</t>
  </si>
  <si>
    <t>3rd Qrt</t>
  </si>
  <si>
    <t>Oct- Dec'2019</t>
  </si>
  <si>
    <t>4th Qrt</t>
  </si>
  <si>
    <t>Jan - March' 2020</t>
  </si>
  <si>
    <t>Annual report FY 2019-20</t>
  </si>
  <si>
    <t>April'2019 to March'2020</t>
  </si>
  <si>
    <t>Annual Report:  FY 2018-19</t>
  </si>
  <si>
    <t>April 2018 to March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</si>
</sst>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Border="1"/>
    <xf numFmtId="0" fontId="2" fillId="0" borderId="0" xfId="1" applyFont="1" applyFill="1" applyBorder="1" applyAlignment="1"/>
    <xf numFmtId="0" fontId="2" fillId="0" borderId="0" xfId="1" applyFont="1" applyAlignment="1">
      <alignment horizontal="left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3" fontId="4" fillId="0" borderId="9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topLeftCell="A10" workbookViewId="0">
      <selection activeCell="A27" sqref="A27:N27"/>
    </sheetView>
  </sheetViews>
  <sheetFormatPr defaultRowHeight="15"/>
  <sheetData>
    <row r="2" spans="1:13">
      <c r="A2" s="1"/>
      <c r="B2" s="40" t="s">
        <v>0</v>
      </c>
      <c r="C2" s="40"/>
      <c r="D2" s="40"/>
      <c r="E2" s="40"/>
      <c r="F2" s="40"/>
      <c r="G2" s="2"/>
      <c r="H2" s="2"/>
      <c r="I2" s="2"/>
      <c r="J2" s="2"/>
      <c r="K2" s="2"/>
      <c r="L2" s="2"/>
      <c r="M2" s="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3" t="s">
        <v>1</v>
      </c>
      <c r="B4" s="3"/>
      <c r="C4" s="3"/>
      <c r="D4" s="3"/>
      <c r="E4" s="3"/>
      <c r="F4" s="3"/>
      <c r="G4" s="1"/>
      <c r="H4" s="41" t="s">
        <v>2</v>
      </c>
      <c r="I4" s="41"/>
      <c r="J4" s="41"/>
      <c r="K4" s="41"/>
      <c r="L4" s="41"/>
      <c r="M4" s="3"/>
    </row>
    <row r="5" spans="1:13">
      <c r="A5" s="3" t="s">
        <v>3</v>
      </c>
      <c r="B5" s="3"/>
      <c r="C5" s="3"/>
      <c r="D5" s="3"/>
      <c r="E5" s="3"/>
      <c r="F5" s="3"/>
      <c r="G5" s="4"/>
      <c r="H5" s="42" t="s">
        <v>4</v>
      </c>
      <c r="I5" s="42"/>
      <c r="J5" s="3"/>
      <c r="K5" s="1"/>
      <c r="L5" s="1"/>
      <c r="M5" s="1"/>
    </row>
    <row r="6" spans="1:13">
      <c r="A6" s="3" t="s">
        <v>5</v>
      </c>
      <c r="B6" s="3"/>
      <c r="C6" s="3"/>
      <c r="D6" s="3"/>
      <c r="E6" s="3"/>
      <c r="F6" s="3"/>
      <c r="G6" s="4"/>
      <c r="H6" s="4"/>
      <c r="I6" s="5"/>
      <c r="J6" s="5"/>
      <c r="K6" s="1"/>
      <c r="L6" s="1"/>
      <c r="M6" s="1"/>
    </row>
    <row r="7" spans="1:13">
      <c r="A7" s="3" t="s">
        <v>6</v>
      </c>
      <c r="B7" s="3"/>
      <c r="C7" s="3"/>
      <c r="D7" s="3"/>
      <c r="E7" s="3"/>
      <c r="F7" s="3"/>
      <c r="G7" s="3"/>
      <c r="H7" s="1"/>
      <c r="I7" s="5"/>
      <c r="J7" s="4"/>
      <c r="K7" s="1"/>
      <c r="L7" s="1"/>
      <c r="M7" s="1"/>
    </row>
    <row r="8" spans="1:13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"/>
    </row>
    <row r="9" spans="1:13">
      <c r="A9" s="3" t="s">
        <v>8</v>
      </c>
      <c r="B9" s="3"/>
      <c r="C9" s="3"/>
      <c r="D9" s="3"/>
      <c r="E9" s="3"/>
      <c r="F9" s="3"/>
      <c r="G9" s="3"/>
      <c r="H9" s="3"/>
      <c r="I9" s="2"/>
      <c r="J9" s="4"/>
      <c r="K9" s="1"/>
      <c r="L9" s="1"/>
      <c r="M9" s="1"/>
    </row>
    <row r="10" spans="1:13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4"/>
      <c r="K10" s="1"/>
      <c r="L10" s="1"/>
      <c r="M10" s="1"/>
    </row>
    <row r="11" spans="1:13">
      <c r="A11" s="3" t="s">
        <v>10</v>
      </c>
      <c r="B11" s="3"/>
      <c r="C11" s="3"/>
      <c r="D11" s="3"/>
      <c r="E11" s="3"/>
      <c r="F11" s="3"/>
      <c r="G11" s="1"/>
      <c r="H11" s="1"/>
      <c r="I11" s="5"/>
      <c r="J11" s="4"/>
      <c r="K11" s="1"/>
      <c r="L11" s="1"/>
      <c r="M11" s="1"/>
    </row>
    <row r="12" spans="1:13">
      <c r="A12" s="3" t="s">
        <v>11</v>
      </c>
      <c r="B12" s="3"/>
      <c r="C12" s="3"/>
      <c r="D12" s="3"/>
      <c r="E12" s="3"/>
      <c r="F12" s="3"/>
      <c r="G12" s="4"/>
      <c r="H12" s="1"/>
      <c r="I12" s="5"/>
      <c r="J12" s="4"/>
      <c r="K12" s="1"/>
      <c r="L12" s="1"/>
      <c r="M12" s="1"/>
    </row>
    <row r="13" spans="1:13">
      <c r="A13" s="3" t="s">
        <v>12</v>
      </c>
      <c r="B13" s="3"/>
      <c r="C13" s="3"/>
      <c r="D13" s="3"/>
      <c r="E13" s="3"/>
      <c r="F13" s="3"/>
      <c r="G13" s="4"/>
      <c r="H13" s="1"/>
      <c r="I13" s="1"/>
      <c r="J13" s="1"/>
      <c r="K13" s="1"/>
      <c r="L13" s="1"/>
      <c r="M13" s="1"/>
    </row>
    <row r="14" spans="1:13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</row>
    <row r="15" spans="1:13">
      <c r="A15" s="7"/>
      <c r="B15" s="7" t="s">
        <v>14</v>
      </c>
      <c r="C15" s="7"/>
      <c r="D15" s="3"/>
      <c r="E15" s="3"/>
      <c r="F15" s="3"/>
      <c r="G15" s="3"/>
      <c r="H15" s="1"/>
      <c r="I15" s="1"/>
      <c r="J15" s="1"/>
      <c r="K15" s="1"/>
      <c r="L15" s="1"/>
      <c r="M15" s="1"/>
    </row>
    <row r="16" spans="1:13">
      <c r="A16" s="43" t="s">
        <v>15</v>
      </c>
      <c r="B16" s="44"/>
      <c r="C16" s="47" t="s">
        <v>16</v>
      </c>
      <c r="D16" s="48"/>
      <c r="E16" s="49"/>
      <c r="F16" s="47" t="s">
        <v>17</v>
      </c>
      <c r="G16" s="48"/>
      <c r="H16" s="49"/>
      <c r="I16" s="47" t="s">
        <v>18</v>
      </c>
      <c r="J16" s="48"/>
      <c r="K16" s="49"/>
      <c r="L16" s="47" t="s">
        <v>19</v>
      </c>
      <c r="M16" s="49"/>
    </row>
    <row r="17" spans="1:13">
      <c r="A17" s="45"/>
      <c r="B17" s="46"/>
      <c r="C17" s="50"/>
      <c r="D17" s="51"/>
      <c r="E17" s="52"/>
      <c r="F17" s="50"/>
      <c r="G17" s="51"/>
      <c r="H17" s="52"/>
      <c r="I17" s="50"/>
      <c r="J17" s="51"/>
      <c r="K17" s="52"/>
      <c r="L17" s="50"/>
      <c r="M17" s="52"/>
    </row>
    <row r="18" spans="1:13" ht="25.5">
      <c r="A18" s="37" t="s">
        <v>20</v>
      </c>
      <c r="B18" s="38"/>
      <c r="C18" s="8" t="s">
        <v>21</v>
      </c>
      <c r="D18" s="8" t="s">
        <v>22</v>
      </c>
      <c r="E18" s="8" t="s">
        <v>23</v>
      </c>
      <c r="F18" s="9" t="s">
        <v>21</v>
      </c>
      <c r="G18" s="9" t="s">
        <v>22</v>
      </c>
      <c r="H18" s="9" t="s">
        <v>23</v>
      </c>
      <c r="I18" s="9" t="s">
        <v>21</v>
      </c>
      <c r="J18" s="9" t="s">
        <v>22</v>
      </c>
      <c r="K18" s="9" t="s">
        <v>23</v>
      </c>
      <c r="L18" s="10" t="s">
        <v>24</v>
      </c>
      <c r="M18" s="10" t="s">
        <v>25</v>
      </c>
    </row>
    <row r="19" spans="1:13" ht="25.5">
      <c r="A19" s="9" t="s">
        <v>26</v>
      </c>
      <c r="B19" s="11" t="s">
        <v>27</v>
      </c>
      <c r="C19" s="12">
        <v>51</v>
      </c>
      <c r="D19" s="13">
        <v>0</v>
      </c>
      <c r="E19" s="13">
        <v>51</v>
      </c>
      <c r="F19" s="13">
        <v>1896</v>
      </c>
      <c r="G19" s="13">
        <v>458</v>
      </c>
      <c r="H19" s="14">
        <f>SUM(F19:G19)</f>
        <v>2354</v>
      </c>
      <c r="I19" s="13">
        <v>1947</v>
      </c>
      <c r="J19" s="13">
        <v>458</v>
      </c>
      <c r="K19" s="14">
        <f>SUM(I19:J19)</f>
        <v>2405</v>
      </c>
      <c r="L19" s="13">
        <v>1627500</v>
      </c>
      <c r="M19" s="15"/>
    </row>
    <row r="20" spans="1:13" ht="25.5">
      <c r="A20" s="16" t="s">
        <v>28</v>
      </c>
      <c r="B20" s="17" t="s">
        <v>29</v>
      </c>
      <c r="C20" s="12">
        <v>68</v>
      </c>
      <c r="D20" s="13">
        <v>0</v>
      </c>
      <c r="E20" s="13">
        <v>68</v>
      </c>
      <c r="F20" s="13">
        <v>2037</v>
      </c>
      <c r="G20" s="13">
        <v>636</v>
      </c>
      <c r="H20" s="14">
        <f>SUM(F20:G20)</f>
        <v>2673</v>
      </c>
      <c r="I20" s="13">
        <v>2105</v>
      </c>
      <c r="J20" s="13">
        <v>636</v>
      </c>
      <c r="K20" s="14">
        <f>SUM(I20:J20)</f>
        <v>2741</v>
      </c>
      <c r="L20" s="13">
        <v>1841500</v>
      </c>
      <c r="M20" s="15"/>
    </row>
    <row r="21" spans="1:13" ht="25.5">
      <c r="A21" s="18" t="s">
        <v>30</v>
      </c>
      <c r="B21" s="19" t="s">
        <v>31</v>
      </c>
      <c r="C21" s="12">
        <v>146</v>
      </c>
      <c r="D21" s="13">
        <v>0</v>
      </c>
      <c r="E21" s="13">
        <v>146</v>
      </c>
      <c r="F21" s="13">
        <v>1970</v>
      </c>
      <c r="G21" s="13">
        <v>511</v>
      </c>
      <c r="H21" s="14">
        <f>SUM(F21:G21)</f>
        <v>2481</v>
      </c>
      <c r="I21" s="13">
        <v>2116</v>
      </c>
      <c r="J21" s="13">
        <v>511</v>
      </c>
      <c r="K21" s="14">
        <f>SUM(I21:J21)</f>
        <v>2627</v>
      </c>
      <c r="L21" s="13">
        <v>1758600</v>
      </c>
      <c r="M21" s="15"/>
    </row>
    <row r="22" spans="1:13" ht="38.25">
      <c r="A22" s="20" t="s">
        <v>32</v>
      </c>
      <c r="B22" s="21" t="s">
        <v>33</v>
      </c>
      <c r="C22" s="22">
        <v>93</v>
      </c>
      <c r="D22" s="23">
        <v>0</v>
      </c>
      <c r="E22" s="23">
        <v>93</v>
      </c>
      <c r="F22" s="23">
        <v>1637</v>
      </c>
      <c r="G22" s="23">
        <v>477</v>
      </c>
      <c r="H22" s="24">
        <f>SUM(F22:G22)</f>
        <v>2114</v>
      </c>
      <c r="I22" s="23">
        <v>1730</v>
      </c>
      <c r="J22" s="23">
        <v>477</v>
      </c>
      <c r="K22" s="24">
        <f>SUM(I22:J22)</f>
        <v>2207</v>
      </c>
      <c r="L22" s="23">
        <v>1478600</v>
      </c>
      <c r="M22" s="25"/>
    </row>
    <row r="23" spans="1:13" ht="48">
      <c r="A23" s="26" t="s">
        <v>34</v>
      </c>
      <c r="B23" s="26" t="s">
        <v>35</v>
      </c>
      <c r="C23" s="27">
        <f>SUM(C19:C22)</f>
        <v>358</v>
      </c>
      <c r="D23" s="28">
        <v>0</v>
      </c>
      <c r="E23" s="28">
        <f t="shared" ref="E23:J23" si="0">SUM(E19:E22)</f>
        <v>358</v>
      </c>
      <c r="F23" s="28">
        <f t="shared" si="0"/>
        <v>7540</v>
      </c>
      <c r="G23" s="28">
        <f t="shared" si="0"/>
        <v>2082</v>
      </c>
      <c r="H23" s="28">
        <f t="shared" si="0"/>
        <v>9622</v>
      </c>
      <c r="I23" s="28">
        <f t="shared" si="0"/>
        <v>7898</v>
      </c>
      <c r="J23" s="28">
        <f t="shared" si="0"/>
        <v>2082</v>
      </c>
      <c r="K23" s="28">
        <f>SUM(I23:J23)</f>
        <v>9980</v>
      </c>
      <c r="L23" s="28">
        <f>SUM(L19:L22)</f>
        <v>6706200</v>
      </c>
      <c r="M23" s="29">
        <f>SUM(L23)</f>
        <v>6706200</v>
      </c>
    </row>
    <row r="24" spans="1:13" ht="39">
      <c r="A24" s="30" t="s">
        <v>36</v>
      </c>
      <c r="B24" s="31" t="s">
        <v>37</v>
      </c>
      <c r="C24" s="32">
        <v>208</v>
      </c>
      <c r="D24" s="9">
        <v>0</v>
      </c>
      <c r="E24" s="32">
        <v>208</v>
      </c>
      <c r="F24" s="32">
        <v>8486</v>
      </c>
      <c r="G24" s="32">
        <v>3445</v>
      </c>
      <c r="H24" s="32">
        <v>11931</v>
      </c>
      <c r="I24" s="32">
        <v>8694</v>
      </c>
      <c r="J24" s="32">
        <v>3445</v>
      </c>
      <c r="K24" s="32">
        <v>12139</v>
      </c>
      <c r="L24" s="32">
        <v>8111200</v>
      </c>
      <c r="M24" s="32">
        <v>8111200</v>
      </c>
    </row>
    <row r="25" spans="1:13">
      <c r="A25" s="33"/>
      <c r="B25" s="34"/>
      <c r="C25" s="33"/>
      <c r="D25" s="33"/>
      <c r="E25" s="33"/>
      <c r="F25" s="33"/>
      <c r="G25" s="33"/>
      <c r="H25" s="35"/>
      <c r="I25" s="33"/>
      <c r="J25" s="33"/>
      <c r="K25" s="35"/>
      <c r="L25" s="33"/>
      <c r="M25" s="35"/>
    </row>
    <row r="26" spans="1:13">
      <c r="A26" s="33"/>
      <c r="B26" s="34"/>
      <c r="C26" s="33"/>
      <c r="D26" s="33"/>
      <c r="E26" s="33"/>
      <c r="F26" s="33"/>
      <c r="G26" s="33"/>
      <c r="H26" s="35"/>
      <c r="I26" s="33"/>
      <c r="J26" s="33"/>
      <c r="K26" s="35"/>
      <c r="L26" s="33"/>
      <c r="M26" s="35"/>
    </row>
    <row r="27" spans="1:13">
      <c r="A27" s="3"/>
      <c r="B27" s="3"/>
      <c r="C27" s="3"/>
      <c r="D27" s="3"/>
      <c r="E27" s="3"/>
      <c r="F27" s="39"/>
      <c r="G27" s="39"/>
      <c r="H27" s="39"/>
      <c r="I27" s="39"/>
      <c r="J27" s="39"/>
      <c r="K27" s="3"/>
      <c r="L27" s="3"/>
      <c r="M27" s="3"/>
    </row>
    <row r="28" spans="1:13">
      <c r="A28" s="3"/>
      <c r="B28" s="3"/>
      <c r="C28" s="3"/>
      <c r="D28" s="3"/>
      <c r="E28" s="3"/>
      <c r="F28" s="36"/>
      <c r="G28" s="3"/>
      <c r="H28" s="3"/>
      <c r="I28" s="3"/>
      <c r="J28" s="3"/>
      <c r="K28" s="1"/>
      <c r="L28" s="1"/>
      <c r="M28" s="1"/>
    </row>
  </sheetData>
  <sheetProtection password="87A7" sheet="1" objects="1" scenarios="1"/>
  <mergeCells count="10">
    <mergeCell ref="A18:B18"/>
    <mergeCell ref="F27:J27"/>
    <mergeCell ref="B2:F2"/>
    <mergeCell ref="H4:L4"/>
    <mergeCell ref="H5:I5"/>
    <mergeCell ref="A16:B17"/>
    <mergeCell ref="C16:E17"/>
    <mergeCell ref="F16:H17"/>
    <mergeCell ref="I16:K17"/>
    <mergeCell ref="L16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2020-05-29T09:19:50Z</dcterms:modified>
</cp:coreProperties>
</file>